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enchmark" sheetId="1" state="visible" r:id="rId1"/>
    <sheet xmlns:r="http://schemas.openxmlformats.org/officeDocument/2006/relationships" name="Sources &amp; Caveats" sheetId="2" state="visible" r:id="rId2"/>
    <sheet xmlns:r="http://schemas.openxmlformats.org/officeDocument/2006/relationships" name="India Entry Model" sheetId="3" state="visible" r:id="rId3"/>
    <sheet xmlns:r="http://schemas.openxmlformats.org/officeDocument/2006/relationships" name="Read Me" sheetId="4" state="visible" r:id="rId4"/>
  </sheets>
  <definedNames>
    <definedName name="_xlnm._FilterDatabase" localSheetId="0" hidden="1">'Benchmark'!$A$1:$T$4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24344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1" fillId="2" borderId="0" applyAlignment="1" pivotButton="0" quotePrefix="0" xfId="0">
      <alignment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4"/>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34" customWidth="1" min="3" max="3"/>
    <col width="12" customWidth="1" min="4" max="4"/>
    <col width="19" customWidth="1" min="5" max="5"/>
    <col width="20" customWidth="1" min="6" max="6"/>
    <col width="26" customWidth="1" min="7" max="7"/>
    <col width="18" customWidth="1" min="8" max="8"/>
    <col width="16" customWidth="1" min="9" max="9"/>
    <col width="19" customWidth="1" min="10" max="10"/>
    <col width="16" customWidth="1" min="11" max="11"/>
    <col width="16" customWidth="1" min="12" max="12"/>
    <col width="16" customWidth="1" min="13" max="13"/>
    <col width="19" customWidth="1" min="14" max="14"/>
    <col width="18" customWidth="1" min="15" max="15"/>
    <col width="16" customWidth="1" min="16" max="16"/>
    <col width="22" customWidth="1" min="17" max="17"/>
    <col width="38" customWidth="1" min="18" max="18"/>
    <col width="58" customWidth="1" min="19" max="19"/>
    <col width="90" customWidth="1" min="20" max="20"/>
  </cols>
  <sheetData>
    <row r="1" ht="42" customHeight="1">
      <c r="A1" s="1" t="inlineStr">
        <is>
          <t>Company</t>
        </is>
      </c>
      <c r="B1" s="1" t="inlineStr">
        <is>
          <t>Brand examples</t>
        </is>
      </c>
      <c r="C1" s="1" t="inlineStr">
        <is>
          <t>Fiscal year</t>
        </is>
      </c>
      <c r="D1" s="1" t="inlineStr">
        <is>
          <t>Currency</t>
        </is>
      </c>
      <c r="E1" s="1" t="inlineStr">
        <is>
          <t>Net sales (bn local)</t>
        </is>
      </c>
      <c r="F1" s="1" t="inlineStr">
        <is>
          <t>Gross profit (bn local)</t>
        </is>
      </c>
      <c r="G1" s="1" t="inlineStr">
        <is>
          <t>Operating profit / EBIT (bn local)</t>
        </is>
      </c>
      <c r="H1" s="1" t="inlineStr">
        <is>
          <t>Inventory (bn local)</t>
        </is>
      </c>
      <c r="I1" s="1" t="inlineStr">
        <is>
          <t>Capex (bn local)</t>
        </is>
      </c>
      <c r="J1" s="1" t="inlineStr">
        <is>
          <t>Online sales (bn local)</t>
        </is>
      </c>
      <c r="K1" s="1" t="inlineStr">
        <is>
          <t>Stores (year end)</t>
        </is>
      </c>
      <c r="L1" s="1" t="inlineStr">
        <is>
          <t>Sales growth %</t>
        </is>
      </c>
      <c r="M1" s="1" t="inlineStr">
        <is>
          <t>Gross margin %</t>
        </is>
      </c>
      <c r="N1" s="1" t="inlineStr">
        <is>
          <t>Operating margin %</t>
        </is>
      </c>
      <c r="O1" s="1" t="inlineStr">
        <is>
          <t>Inventory / sales %</t>
        </is>
      </c>
      <c r="P1" s="1" t="inlineStr">
        <is>
          <t>Online share %</t>
        </is>
      </c>
      <c r="Q1" s="1" t="inlineStr">
        <is>
          <t>Sales per store (m local)</t>
        </is>
      </c>
      <c r="R1" s="1" t="inlineStr">
        <is>
          <t>Online sales basis</t>
        </is>
      </c>
      <c r="S1" s="1" t="inlineStr">
        <is>
          <t>Source</t>
        </is>
      </c>
      <c r="T1" s="1" t="inlineStr">
        <is>
          <t>Notes</t>
        </is>
      </c>
    </row>
    <row r="2">
      <c r="A2" s="2" t="inlineStr">
        <is>
          <t>Inditex</t>
        </is>
      </c>
      <c r="B2" s="2" t="inlineStr">
        <is>
          <t>Zara, Pull&amp;Bear, Massimo Dutti, Bershka</t>
        </is>
      </c>
      <c r="C2" s="2" t="inlineStr">
        <is>
          <t>FY2025 (year ended 31 Jan 2026)</t>
        </is>
      </c>
      <c r="D2" s="2" t="inlineStr">
        <is>
          <t>EUR</t>
        </is>
      </c>
      <c r="E2" s="2" t="n">
        <v>39.9</v>
      </c>
      <c r="F2" s="2" t="n">
        <v>23.2767</v>
      </c>
      <c r="G2" s="2" t="n">
        <v>7.9</v>
      </c>
      <c r="H2" s="2" t="n">
        <v>3.8</v>
      </c>
      <c r="I2" s="2" t="n">
        <v>2</v>
      </c>
      <c r="J2" s="2" t="n">
        <v>10.7</v>
      </c>
      <c r="K2" s="2" t="n">
        <v>5580</v>
      </c>
      <c r="L2" s="2" t="n">
        <v>3.2</v>
      </c>
      <c r="M2" s="2">
        <f>IFERROR(F2/E2*100,"")</f>
        <v/>
      </c>
      <c r="N2" s="2">
        <f>IFERROR(G2/E2*100,"")</f>
        <v/>
      </c>
      <c r="O2" s="2">
        <f>IFERROR(H2/E2*100,"")</f>
        <v/>
      </c>
      <c r="P2" s="2">
        <f>IFERROR(J2/E2*100,"")</f>
        <v/>
      </c>
      <c r="Q2" s="2">
        <f>IFERROR(E2*1000/K2,"")</f>
        <v/>
      </c>
      <c r="R2" s="2" t="inlineStr">
        <is>
          <t>Reported online sales; verify scope in annual report</t>
        </is>
      </c>
      <c r="S2" s="2" t="inlineStr">
        <is>
          <t>https://annualreport.inditex.com/anrpxxvui/en/ceo-statement</t>
        </is>
      </c>
      <c r="T2" s="2" t="inlineStr">
        <is>
          <t>Revenue €39.9bn and gross margin 58.3% from FY2025 annual report. EBIT and other fields are approximate/working estimates where not yet verified to exact report line; replace with audited table values before external use.</t>
        </is>
      </c>
    </row>
    <row r="3">
      <c r="A3" s="2" t="inlineStr">
        <is>
          <t>H&amp;M Group</t>
        </is>
      </c>
      <c r="B3" s="2" t="inlineStr">
        <is>
          <t>H&amp;M, COS, Weekday, &amp; Other Stories</t>
        </is>
      </c>
      <c r="C3" s="2" t="inlineStr">
        <is>
          <t>FY2025 (year ended 30 Nov 2025)</t>
        </is>
      </c>
      <c r="D3" s="2" t="inlineStr">
        <is>
          <t>SEK</t>
        </is>
      </c>
      <c r="E3" s="2" t="n">
        <v>228.285</v>
      </c>
      <c r="F3" s="2" t="n">
        <v>121.821</v>
      </c>
      <c r="G3" s="2" t="n">
        <v>18.5</v>
      </c>
      <c r="H3" s="2" t="n">
        <v>35.427</v>
      </c>
      <c r="I3" s="2" t="n">
        <v>7.5</v>
      </c>
      <c r="J3" s="2" t="n"/>
      <c r="K3" s="2" t="n">
        <v>4200</v>
      </c>
      <c r="L3" s="2" t="n">
        <v>-2.6</v>
      </c>
      <c r="M3" s="2">
        <f>IFERROR(F3/E3*100,"")</f>
        <v/>
      </c>
      <c r="N3" s="2">
        <f>IFERROR(G3/E3*100,"")</f>
        <v/>
      </c>
      <c r="O3" s="2">
        <f>IFERROR(H3/E3*100,"")</f>
        <v/>
      </c>
      <c r="P3" s="2">
        <f>IFERROR(J3/E3*100,"")</f>
        <v/>
      </c>
      <c r="Q3" s="2">
        <f>IFERROR(E3*1000/K3,"")</f>
        <v/>
      </c>
      <c r="R3" s="2" t="inlineStr">
        <is>
          <t>Not disclosed here as comparable absolute amount</t>
        </is>
      </c>
      <c r="S3" s="2" t="inlineStr">
        <is>
          <t>https://hmgroup.com/news/h-m-hennes-mauritz-ab-full-year-report-2025/</t>
        </is>
      </c>
      <c r="T3" s="2" t="inlineStr">
        <is>
          <t>Net sales SEK 228.285bn, gross profit SEK 121.821bn, gross margin 53.4%, operating margin 8.1% and inventory SEK 35.427bn are from FY2025 full-year report. Store count/capex are rounded working fields; check report's exact year-end table.</t>
        </is>
      </c>
    </row>
    <row r="4">
      <c r="A4" s="2" t="inlineStr">
        <is>
          <t>Fast Retailing</t>
        </is>
      </c>
      <c r="B4" s="2" t="inlineStr">
        <is>
          <t>UNIQLO, GU</t>
        </is>
      </c>
      <c r="C4" s="2" t="inlineStr">
        <is>
          <t>FY2026 (year ended 31 Aug 2026)</t>
        </is>
      </c>
      <c r="D4" s="2" t="inlineStr">
        <is>
          <t>JPY</t>
        </is>
      </c>
      <c r="E4" s="2" t="n">
        <v>3963.389</v>
      </c>
      <c r="F4" s="2" t="n">
        <v>2188.524</v>
      </c>
      <c r="G4" s="2" t="n">
        <v>743.128</v>
      </c>
      <c r="H4" s="2" t="n"/>
      <c r="I4" s="2" t="n"/>
      <c r="J4" s="2" t="n"/>
      <c r="K4" s="2" t="n">
        <v>3510</v>
      </c>
      <c r="L4" s="2" t="n">
        <v>16.6</v>
      </c>
      <c r="M4" s="2">
        <f>IFERROR(F4/E4*100,"")</f>
        <v/>
      </c>
      <c r="N4" s="2">
        <f>IFERROR(G4/E4*100,"")</f>
        <v/>
      </c>
      <c r="O4" s="2">
        <f>IFERROR(H4/E4*100,"")</f>
        <v/>
      </c>
      <c r="P4" s="2">
        <f>IFERROR(J4/E4*100,"")</f>
        <v/>
      </c>
      <c r="Q4" s="2">
        <f>IFERROR(E4*1000/K4,"")</f>
        <v/>
      </c>
      <c r="R4" s="2" t="inlineStr">
        <is>
          <t>Not shown as directly comparable group figure in this summary</t>
        </is>
      </c>
      <c r="S4" s="2" t="inlineStr">
        <is>
          <t>https://www.fastretailing.com/eng/ir/news/2610081800.html</t>
        </is>
      </c>
      <c r="T4" s="2" t="inlineStr">
        <is>
          <t>FY2026 results release (latest as of Oct 2026): revenue ¥3.963tn (+16.6%), operating profit ¥743.1bn (+31.7% approximately), store count 3,510. Do not mix with FY2025 figures cited in the original brief.</t>
        </is>
      </c>
    </row>
  </sheetData>
  <autoFilter ref="A1:T4"/>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34" customWidth="1" min="1" max="1"/>
    <col width="36" customWidth="1" min="2" max="2"/>
    <col width="68" customWidth="1" min="3" max="3"/>
    <col width="100" customWidth="1" min="4" max="4"/>
  </cols>
  <sheetData>
    <row r="1">
      <c r="A1" s="3" t="inlineStr">
        <is>
          <t>Source / publisher</t>
        </is>
      </c>
      <c r="B1" s="3" t="inlineStr">
        <is>
          <t>Use in project</t>
        </is>
      </c>
      <c r="C1" s="3" t="inlineStr">
        <is>
          <t>Link</t>
        </is>
      </c>
      <c r="D1" s="3" t="inlineStr">
        <is>
          <t>Evidence / caveat</t>
        </is>
      </c>
    </row>
    <row r="2">
      <c r="A2" s="2" t="inlineStr">
        <is>
          <t>Inditex FY2025 Annual Report</t>
        </is>
      </c>
      <c r="B2" s="2" t="inlineStr">
        <is>
          <t>Revenue and gross margin; operating model / investment commentary</t>
        </is>
      </c>
      <c r="C2" s="2" t="inlineStr">
        <is>
          <t>https://annualreport.inditex.com/anrpxxvui/en/ceo-statement</t>
        </is>
      </c>
      <c r="D2" s="2" t="inlineStr">
        <is>
          <t>FY2025 ended 31 Jan 2026. Reported revenue €39.9bn, +3.2%; gross margin 58.3%. Verify precise line items in the downloadable consolidated accounts before publishing.</t>
        </is>
      </c>
    </row>
    <row r="3">
      <c r="A3" s="2" t="inlineStr">
        <is>
          <t>H&amp;M FY2025 Full-year report</t>
        </is>
      </c>
      <c r="B3" s="2" t="inlineStr">
        <is>
          <t>Revenue, gross profit/margin, operating margin, inventory</t>
        </is>
      </c>
      <c r="C3" s="2" t="inlineStr">
        <is>
          <t>https://hmgroup.com/news/h-m-hennes-mauritz-ab-full-year-report-2025/</t>
        </is>
      </c>
      <c r="D3" s="2" t="inlineStr">
        <is>
          <t>FY2025 ended 30 Nov 2025. Net sales SEK 228,285m; gross profit SEK 121,821m; gross margin 53.4%; operating margin 8.1%; inventory SEK 35,427m. Currency translation means local-currency growth differs from reported SEK growth.</t>
        </is>
      </c>
    </row>
    <row r="4">
      <c r="A4" s="2" t="inlineStr">
        <is>
          <t>Fast Retailing FY2026 Results Summary</t>
        </is>
      </c>
      <c r="B4" s="2" t="inlineStr">
        <is>
          <t>Latest group revenue, operating profit, store count</t>
        </is>
      </c>
      <c r="C4" s="2" t="inlineStr">
        <is>
          <t>https://www.fastretailing.com/eng/ir/news/2610081800.html</t>
        </is>
      </c>
      <c r="D4" s="2" t="inlineStr">
        <is>
          <t>FY2026 ended 31 Aug 2026. Revenue ¥3.963tn (+16.6%), business profit ¥718.5bn (+30.4%), net profit ¥542.5bn (+25.3%). Operating profit ¥743.1bn from official consolidated table.</t>
        </is>
      </c>
    </row>
    <row r="5">
      <c r="A5" s="2" t="inlineStr">
        <is>
          <t>Fast Retailing consolidated results</t>
        </is>
      </c>
      <c r="B5" s="2" t="inlineStr">
        <is>
          <t>Operating profit, gross profit, stores and historical trend</t>
        </is>
      </c>
      <c r="C5" s="2" t="inlineStr">
        <is>
          <t>https://www.fastretailing.com/eng/ir/financial/past_5yrs.html</t>
        </is>
      </c>
      <c r="D5" s="2" t="inlineStr">
        <is>
          <t>Official financial tables updated 15 Oct 2026. Use this for audited/official consolidated numbers.</t>
        </is>
      </c>
    </row>
    <row r="6">
      <c r="A6" s="2" t="inlineStr">
        <is>
          <t>IBEF / CareEdge apparel retail market</t>
        </is>
      </c>
      <c r="B6" s="2" t="inlineStr">
        <is>
          <t>India market size and forecast</t>
        </is>
      </c>
      <c r="C6" s="2" t="inlineStr">
        <is>
          <t>https://www.ibef.org/news/india-s-apparel-retail-market-poised-to-reach-us-193-billion-by-fy30-careedge</t>
        </is>
      </c>
      <c r="D6" s="2" t="inlineStr">
        <is>
          <t>CareEdge estimate: apparel retail market ₹9.30 lakh crore / US$112bn FY25; forecast ₹16 lakh crore / US$193bn by FY30; ~7% CAGR FY18–FY25; organised retail ~41%; e-commerce ~22% of organised apparel retail.</t>
        </is>
      </c>
    </row>
    <row r="7">
      <c r="A7" s="2" t="inlineStr">
        <is>
          <t>IBEF India apparel market analysis</t>
        </is>
      </c>
      <c r="B7" s="2" t="inlineStr">
        <is>
          <t>Second market-size estimate / methodology caveat</t>
        </is>
      </c>
      <c r="C7" s="2" t="inlineStr">
        <is>
          <t>https://www.ibef.org/blogs/fashion-forward-an-analysis-of-india-s-growing-apparel-market</t>
        </is>
      </c>
      <c r="D7" s="2" t="inlineStr">
        <is>
          <t>Older IBEF article reports different market estimate and longer-range forecast. Definitions, base year and scope differ from CareEdge. Do not combine the figures into a single time series.</t>
        </is>
      </c>
    </row>
    <row r="8">
      <c r="A8" s="2" t="inlineStr">
        <is>
          <t>DPIIT FDI policy clarification</t>
        </is>
      </c>
      <c r="B8" s="2" t="inlineStr">
        <is>
          <t>Single-brand retail foreign investment and sourcing rules</t>
        </is>
      </c>
      <c r="C8" s="2" t="inlineStr">
        <is>
          <t>https://www.dpiit.gov.in/offerings/initiative/details/fdi-policy-clarifications-czM4EjNtQWa</t>
        </is>
      </c>
      <c r="D8" s="2" t="inlineStr">
        <is>
          <t>DPIIT's page hosts official clarifications. Verify the latest consolidated FDI Policy and press notes before legal reliance; 30% local sourcing rule applies to FDI beyond 51% subject to current policy conditions/qualifications.</t>
        </is>
      </c>
    </row>
    <row r="9">
      <c r="A9" s="2" t="inlineStr">
        <is>
          <t>PIB / Government of India FDI policy</t>
        </is>
      </c>
      <c r="B9" s="2" t="inlineStr">
        <is>
          <t>Historical official policy text</t>
        </is>
      </c>
      <c r="C9" s="2" t="inlineStr">
        <is>
          <t>https://www.pib.gov.in/PressReleasePage.aspx?PRID=1580052&amp;lang=2&amp;reg=48</t>
        </is>
      </c>
      <c r="D9" s="2" t="inlineStr">
        <is>
          <t>States 100% FDI under automatic route for single-brand retail and 30% local sourcing for FDI beyond 51%, with provisions/averaging rules. This is a historical release; current policy must be rechecked.</t>
        </is>
      </c>
    </row>
    <row r="10">
      <c r="A10" s="2" t="inlineStr">
        <is>
          <t>UNIQLO India corporate information</t>
        </is>
      </c>
      <c r="B10" s="2" t="inlineStr">
        <is>
          <t>India presence and operating footprint</t>
        </is>
      </c>
      <c r="C10" s="2" t="inlineStr">
        <is>
          <t>https://www.uniqlo.com/in/en/information/corp-about</t>
        </is>
      </c>
      <c r="D10" s="2" t="inlineStr">
        <is>
          <t>Company page states UNIQLO India Pvt Ltd established 8 May 2018, with retail stores and e-commerce; page currently lists 20 stores. Store count is time-sensitive; verify before publication.</t>
        </is>
      </c>
    </row>
    <row r="11">
      <c r="A11" s="2" t="inlineStr">
        <is>
          <t>Inditex annual report download centre</t>
        </is>
      </c>
      <c r="B11" s="2" t="inlineStr">
        <is>
          <t>Full official annual report</t>
        </is>
      </c>
      <c r="C11" s="2" t="inlineStr">
        <is>
          <t>https://annualreport.inditex.com/anrpxxvui/en/download-centre</t>
        </is>
      </c>
      <c r="D11" s="2" t="inlineStr">
        <is>
          <t>Use full report and consolidated accounts for exact store count, inventory, capex, online sales and EBIT.</t>
        </is>
      </c>
    </row>
    <row r="12">
      <c r="A12" s="2" t="inlineStr">
        <is>
          <t>H&amp;M investor reports</t>
        </is>
      </c>
      <c r="B12" s="2" t="inlineStr">
        <is>
          <t>Official reports library</t>
        </is>
      </c>
      <c r="C12" s="2" t="inlineStr">
        <is>
          <t>https://hmgroup.com/investors/reports/</t>
        </is>
      </c>
      <c r="D12" s="2" t="inlineStr">
        <is>
          <t>Use annual and sustainability report and full-year report for exact store count, capex and online data.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4"/>
  <sheetViews>
    <sheetView workbookViewId="0">
      <pane ySplit="1" topLeftCell="A2" activePane="bottomLeft" state="frozen"/>
      <selection pane="bottomLeft" activeCell="A1" sqref="A1"/>
    </sheetView>
  </sheetViews>
  <sheetFormatPr baseColWidth="8" defaultRowHeight="15"/>
  <cols>
    <col width="10" customWidth="1" min="1" max="1"/>
    <col width="22" customWidth="1" min="2" max="2"/>
    <col width="36" customWidth="1" min="3" max="3"/>
    <col width="25" customWidth="1" min="4" max="4"/>
    <col width="28" customWidth="1" min="5" max="5"/>
    <col width="28" customWidth="1" min="6" max="6"/>
    <col width="40" customWidth="1" min="7" max="7"/>
    <col width="30" customWidth="1" min="8" max="8"/>
    <col width="66" customWidth="1" min="9" max="9"/>
  </cols>
  <sheetData>
    <row r="1">
      <c r="A1" s="3" t="inlineStr">
        <is>
          <t>Year</t>
        </is>
      </c>
      <c r="B1" s="3" t="inlineStr">
        <is>
          <t>Stores (hypothetical)</t>
        </is>
      </c>
      <c r="C1" s="3" t="inlineStr">
        <is>
          <t>Sales per store (₹ crore; hypothetical)</t>
        </is>
      </c>
      <c r="D1" s="3" t="inlineStr">
        <is>
          <t>Revenue (₹ crore; formula)</t>
        </is>
      </c>
      <c r="E1" s="3" t="inlineStr">
        <is>
          <t>Gross margin % (hypothetical)</t>
        </is>
      </c>
      <c r="F1" s="3" t="inlineStr">
        <is>
          <t>Gross profit (₹ crore; formula)</t>
        </is>
      </c>
      <c r="G1" s="3" t="inlineStr">
        <is>
          <t>Operating costs % of revenue (hypothetical)</t>
        </is>
      </c>
      <c r="H1" s="3" t="inlineStr">
        <is>
          <t>Operating profit (₹ crore; formula)</t>
        </is>
      </c>
      <c r="I1" s="3" t="inlineStr">
        <is>
          <t>Scenario notes</t>
        </is>
      </c>
    </row>
    <row r="2">
      <c r="A2" s="2" t="n">
        <v>1</v>
      </c>
      <c r="B2" s="2" t="n">
        <v>2</v>
      </c>
      <c r="C2" s="2" t="n">
        <v>18</v>
      </c>
      <c r="D2" s="2">
        <f>B2*C2</f>
        <v/>
      </c>
      <c r="E2" s="2" t="n">
        <v>0.52</v>
      </c>
      <c r="F2" s="2">
        <f>D2*E2</f>
        <v/>
      </c>
      <c r="G2" s="2" t="n">
        <v>0.48</v>
      </c>
      <c r="H2" s="2">
        <f>F2-D2*G2</f>
        <v/>
      </c>
      <c r="I2" s="2" t="inlineStr">
        <is>
          <t>Pilot in Bengaluru and Delhi NCR; limited range; online-first support.</t>
        </is>
      </c>
    </row>
    <row r="3">
      <c r="A3" s="2" t="n">
        <v>2</v>
      </c>
      <c r="B3" s="2" t="n">
        <v>4</v>
      </c>
      <c r="C3" s="2" t="n">
        <v>20</v>
      </c>
      <c r="D3" s="2">
        <f>B3*C3</f>
        <v/>
      </c>
      <c r="E3" s="2" t="n">
        <v>0.53</v>
      </c>
      <c r="F3" s="2">
        <f>D3*E3</f>
        <v/>
      </c>
      <c r="G3" s="2" t="n">
        <v>0.46</v>
      </c>
      <c r="H3" s="2">
        <f>F3-D3*G3</f>
        <v/>
      </c>
      <c r="I3" s="2" t="inlineStr">
        <is>
          <t>Add Mumbai after pilot metrics; increase local sourcing and repeat-purchase learning.</t>
        </is>
      </c>
    </row>
    <row r="4">
      <c r="A4" s="2" t="n">
        <v>3</v>
      </c>
      <c r="B4" s="2" t="n">
        <v>7</v>
      </c>
      <c r="C4" s="2" t="n">
        <v>22</v>
      </c>
      <c r="D4" s="2">
        <f>B4*C4</f>
        <v/>
      </c>
      <c r="E4" s="2" t="n">
        <v>0.54</v>
      </c>
      <c r="F4" s="2">
        <f>D4*E4</f>
        <v/>
      </c>
      <c r="G4" s="2" t="n">
        <v>0.44</v>
      </c>
      <c r="H4" s="2">
        <f>F4-D4*G4</f>
        <v/>
      </c>
      <c r="I4" s="2" t="inlineStr">
        <is>
          <t>Expand only if store productivity, returns and contribution margin clear gates.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120" customWidth="1" min="2" max="2"/>
  </cols>
  <sheetData>
    <row r="1">
      <c r="A1" s="4" t="inlineStr">
        <is>
          <t>Field</t>
        </is>
      </c>
      <c r="B1" s="4" t="inlineStr">
        <is>
          <t>Guidance</t>
        </is>
      </c>
    </row>
    <row r="2">
      <c r="A2" s="2" t="inlineStr">
        <is>
          <t>Purpose</t>
        </is>
      </c>
      <c r="B2" s="2" t="inlineStr">
        <is>
          <t>Public-data strategic benchmark of Inditex, H&amp;M Group and Fast Retailing, ending in a hypothetical India entry recommendation for a mid-size apparel brand.</t>
        </is>
      </c>
    </row>
    <row r="3">
      <c r="A3" s="2" t="inlineStr">
        <is>
          <t>Critical limitation</t>
        </is>
      </c>
      <c r="B3" s="2" t="inlineStr">
        <is>
          <t>Fiscal years differ: Inditex FY2025 ended 31 Jan 2026; H&amp;M FY2025 ended 30 Nov 2025; Fast Retailing FY2026 ended 31 Aug 2026. Do not treat these as perfectly synchronized.</t>
        </is>
      </c>
    </row>
    <row r="4">
      <c r="A4" s="2" t="inlineStr">
        <is>
          <t>Currency</t>
        </is>
      </c>
      <c r="B4" s="2" t="inlineStr">
        <is>
          <t>Financial amounts are shown in each company's reporting currency. Ratios are more comparable than raw amounts, but accounting policies, business mix, exchange rates and fiscal calendars still differ.</t>
        </is>
      </c>
    </row>
    <row r="5">
      <c r="A5" s="2" t="inlineStr">
        <is>
          <t>Data quality</t>
        </is>
      </c>
      <c r="B5" s="2" t="inlineStr">
        <is>
          <t>Some data points in Benchmark are deliberately flagged as working estimates or blank where a clean comparable figure was not confirmed in the official source summaries. Do not present estimates as audited figures. Use source links and replace estimated figures from full annual reports before public submission.</t>
        </is>
      </c>
    </row>
    <row r="6">
      <c r="A6" s="2" t="inlineStr">
        <is>
          <t>Sales growth</t>
        </is>
      </c>
      <c r="B6" s="2" t="inlineStr">
        <is>
          <t>Use reported-currency growth when comparing published annual revenue; constant-currency growth may differ. H&amp;M FY2025 net sales in SEK fell year-on-year despite +2% growth in local currencies.</t>
        </is>
      </c>
    </row>
    <row r="7">
      <c r="A7" s="2" t="inlineStr">
        <is>
          <t>Online share</t>
        </is>
      </c>
      <c r="B7" s="2" t="inlineStr">
        <is>
          <t>Not calculated where companies do not disclose directly comparable absolute online sales in the cited summary. Do not infer missing data.</t>
        </is>
      </c>
    </row>
    <row r="8">
      <c r="A8" s="2" t="inlineStr">
        <is>
          <t>India market size</t>
        </is>
      </c>
      <c r="B8" s="2" t="inlineStr">
        <is>
          <t>CareEdge/IBEF estimate: FY25 apparel retail US$112bn, forecast US$193bn by FY30. Other sources use broader textiles-and-apparel definitions and different forecasts. State scope and avoid mixing series.</t>
        </is>
      </c>
    </row>
    <row r="9">
      <c r="A9" s="2" t="inlineStr">
        <is>
          <t>FDI policy</t>
        </is>
      </c>
      <c r="B9" s="2" t="inlineStr">
        <is>
          <t>This is not legal advice. Confirm latest consolidated DPIIT FDI policy, relevant press notes and legal advice before acting. Single-brand retail rules may depend on ownership, route, sourcing and operating structure.</t>
        </is>
      </c>
    </row>
    <row r="10">
      <c r="A10" s="2" t="inlineStr">
        <is>
          <t>India recommendation</t>
        </is>
      </c>
      <c r="B10" s="2" t="inlineStr">
        <is>
          <t>A hypothetical mid-size brand enters with a small, staged omnichannel pilot and partner-enabled sourcing. Numbers in India Entry Model are assumptions for scenario planning, not forecasts.</t>
        </is>
      </c>
    </row>
    <row r="11">
      <c r="A11" s="2" t="inlineStr">
        <is>
          <t>How to use</t>
        </is>
      </c>
      <c r="B11" s="2" t="inlineStr">
        <is>
          <t>Review Benchmark, Sources &amp; Caveats, and India Entry Model. Formulas are in Excel-compatible syntax. Replace highlighted estimates and confirm formulas when opened in Excel/Sheets.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2026-10-22T08:43:07Z</dcterms:created>
  <dcterms:modified xmlns:dcterms="http://purl.org/dc/terms/" xmlns:xsi="http://www.w3.org/2001/XMLSchema-instance" xsi:type="dcterms:W3CDTF">2026-10-22T08:43:07Z</dcterms:modified>
</cp:coreProperties>
</file>